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LANEACION\Desktop\"/>
    </mc:Choice>
  </mc:AlternateContent>
  <bookViews>
    <workbookView xWindow="0" yWindow="0" windowWidth="28800" windowHeight="12435"/>
  </bookViews>
  <sheets>
    <sheet name="MATRIZ ASPECTOS AMBIENTALES " sheetId="12" r:id="rId1"/>
    <sheet name="DEFINICIÓN DE SIGLAS DE ZONAS" sheetId="13" r:id="rId2"/>
  </sheets>
  <definedNames>
    <definedName name="_xlnm.Print_Area" localSheetId="0">'MATRIZ ASPECTOS AMBIENTALES '!$A$1:$P$50</definedName>
    <definedName name="_xlnm.Print_Titles" localSheetId="0">'MATRIZ ASPECTOS AMBIENTALES 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9" i="12" l="1"/>
  <c r="N48" i="12"/>
  <c r="N47" i="12"/>
  <c r="N46" i="12"/>
  <c r="N45" i="12"/>
  <c r="N44" i="12"/>
  <c r="N43" i="12"/>
  <c r="N42" i="12"/>
  <c r="N41" i="12"/>
  <c r="N40" i="12"/>
  <c r="N39" i="12"/>
  <c r="N38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11" i="12"/>
</calcChain>
</file>

<file path=xl/sharedStrings.xml><?xml version="1.0" encoding="utf-8"?>
<sst xmlns="http://schemas.openxmlformats.org/spreadsheetml/2006/main" count="225" uniqueCount="210">
  <si>
    <t>Agua</t>
  </si>
  <si>
    <t>Código:</t>
  </si>
  <si>
    <t>Revisión:</t>
  </si>
  <si>
    <t>ISO 14001:2015</t>
  </si>
  <si>
    <t xml:space="preserve">Área </t>
  </si>
  <si>
    <t>6.1.2</t>
  </si>
  <si>
    <t>Aspecto ambiental</t>
  </si>
  <si>
    <t>Imagen</t>
  </si>
  <si>
    <t>Aire</t>
  </si>
  <si>
    <t>Suelo</t>
  </si>
  <si>
    <t>Flora</t>
  </si>
  <si>
    <t>Fauna</t>
  </si>
  <si>
    <t>Salud</t>
  </si>
  <si>
    <t>Requisitos legales</t>
  </si>
  <si>
    <t>Total</t>
  </si>
  <si>
    <t>Normal (1 a 30 días)</t>
  </si>
  <si>
    <t>Ocasional (Más de 31 días)</t>
  </si>
  <si>
    <t>Influencia/Control                                                                    (Impactos significativos: arriba de 8- requieren control,                  Impactos no significativos: menores a 8- basta con influencia).</t>
  </si>
  <si>
    <t xml:space="preserve">Programas Educativos y Áreas Admnistrativas </t>
  </si>
  <si>
    <t>Uso de equipo de cómputo, impresoras y cañones.</t>
  </si>
  <si>
    <t xml:space="preserve">Mantenimiento </t>
  </si>
  <si>
    <t xml:space="preserve">Área Agrícola </t>
  </si>
  <si>
    <t xml:space="preserve">Área Pecuaria  </t>
  </si>
  <si>
    <t xml:space="preserve">Norma </t>
  </si>
  <si>
    <t xml:space="preserve">Referencia </t>
  </si>
  <si>
    <t xml:space="preserve">Fecha de emisión </t>
  </si>
  <si>
    <t xml:space="preserve">Páginas </t>
  </si>
  <si>
    <t xml:space="preserve">Matriz Aspectos Ambientales </t>
  </si>
  <si>
    <t>F-SGA-UPFIM-01</t>
  </si>
  <si>
    <t xml:space="preserve">Consumo de sustancias Reactivas </t>
  </si>
  <si>
    <t xml:space="preserve">Consumo de sustancias Toxicas </t>
  </si>
  <si>
    <t>Generación de muestras</t>
  </si>
  <si>
    <t>Desgaste de equipo por uso</t>
  </si>
  <si>
    <t xml:space="preserve">Desgaste de mobiliario por uso </t>
  </si>
  <si>
    <t>O</t>
  </si>
  <si>
    <t>Alimento para nutrición animal</t>
  </si>
  <si>
    <t>Laboratorios y talleres</t>
  </si>
  <si>
    <t>Consumo de alimentos industrializados para servicio de Cofeebreak.</t>
  </si>
  <si>
    <t>Uso plaqué, cristalería y loza</t>
  </si>
  <si>
    <t>Uso de vasos de Unicel.
Reutilizables.</t>
  </si>
  <si>
    <t>Mantenimiento y conservación de puertas,ventanas y mobiliarios</t>
  </si>
  <si>
    <t>Mantenimiento a instalaciones electricas, hidráulicas y sanitarias</t>
  </si>
  <si>
    <t>Mantenimiento de jardines</t>
  </si>
  <si>
    <t>Limpieza de instalaciones</t>
  </si>
  <si>
    <t>Talleres</t>
  </si>
  <si>
    <t>Energía LE</t>
  </si>
  <si>
    <t>Análisis especiales LAE</t>
  </si>
  <si>
    <t>Fisicoquímica agrícola LFA</t>
  </si>
  <si>
    <t>Microbiología LM</t>
  </si>
  <si>
    <t>Granos y semillas TGS</t>
  </si>
  <si>
    <t>Energía TE</t>
  </si>
  <si>
    <t>Estacionamientos E</t>
  </si>
  <si>
    <t>Centro de acopio de RSU CARSU</t>
  </si>
  <si>
    <t>Centro de acopio de RME CARME</t>
  </si>
  <si>
    <t>Centro de acopio de RP CARP</t>
  </si>
  <si>
    <t>Área de limpieza ARL</t>
  </si>
  <si>
    <t>Áreas verdes y jardines ARVJ</t>
  </si>
  <si>
    <t>Vestidores para personal de mantenimiento VPM</t>
  </si>
  <si>
    <t>Vestidores para personal agrícola VPA</t>
  </si>
  <si>
    <t>Invernaderos I</t>
  </si>
  <si>
    <t>Campos de cultivo CC</t>
  </si>
  <si>
    <t>Corrales C</t>
  </si>
  <si>
    <t>Bodega para forrajes BF</t>
  </si>
  <si>
    <t>Galera G</t>
  </si>
  <si>
    <t>Oficinas para rector, secretarios, directores,  jefes de área y asistentes OFA</t>
  </si>
  <si>
    <t>Salas de juntas SJ</t>
  </si>
  <si>
    <t>Salas audiovisuales SA</t>
  </si>
  <si>
    <t>Auditorio AUD</t>
  </si>
  <si>
    <t>Salas de espera SE</t>
  </si>
  <si>
    <t>Oficinas para docentes OD</t>
  </si>
  <si>
    <t>Aulas A</t>
  </si>
  <si>
    <t>Gimnasio al aire libre G</t>
  </si>
  <si>
    <t>Telecomunicaciones TL</t>
  </si>
  <si>
    <t>Centro de información digital CID</t>
  </si>
  <si>
    <t>plataformas experimental PE</t>
  </si>
  <si>
    <t>CC, I, PE, AAQ Y VPA</t>
  </si>
  <si>
    <t>Sala de maestros SM</t>
  </si>
  <si>
    <t>Diseño industrial TDI</t>
  </si>
  <si>
    <t>Frutas y hortalizas TFH</t>
  </si>
  <si>
    <t>Curtiduría TCU</t>
  </si>
  <si>
    <t>Lácteos  TL</t>
  </si>
  <si>
    <t>Cárnicos  TC</t>
  </si>
  <si>
    <t>Estacionamientos  E</t>
  </si>
  <si>
    <t>Taller de mantenimiento TM</t>
  </si>
  <si>
    <t>Almacén de Herramientas  AHM</t>
  </si>
  <si>
    <t>Almacén de equipo  AEM(desbrozadoras, podadoras, etc)</t>
  </si>
  <si>
    <t>OFA, OFD, A, CID,CIB, TL, LIF,LIC,LIEC,LIG1,LIG2, LIG3 y LIG4, SJ, SA, AUD Y SM</t>
  </si>
  <si>
    <t>SA, SJ y AU</t>
  </si>
  <si>
    <t xml:space="preserve">SJ, SA, AUD, AL, CF y EC. </t>
  </si>
  <si>
    <t>Áreas  deportivas AD</t>
  </si>
  <si>
    <t>Todos los edificios de las zonas, ARVJ, C y AD</t>
  </si>
  <si>
    <t>ARVJ</t>
  </si>
  <si>
    <t>C, G y BF</t>
  </si>
  <si>
    <t>C, G, BF y AHCMP</t>
  </si>
  <si>
    <t>AHCMP</t>
  </si>
  <si>
    <t>BF y G</t>
  </si>
  <si>
    <t>C Y AHCMP</t>
  </si>
  <si>
    <t>C</t>
  </si>
  <si>
    <t>Entomología LEN</t>
  </si>
  <si>
    <t>Laboratorio de manufactura LMA</t>
  </si>
  <si>
    <t>Consultorio médico CM</t>
  </si>
  <si>
    <t>CM</t>
  </si>
  <si>
    <t>Almacenamiento, uso y desecho de medicamentos</t>
  </si>
  <si>
    <t>Todos los edificios de las zonas, ARVJ, C, E y AD</t>
  </si>
  <si>
    <t>Cabañas CA</t>
  </si>
  <si>
    <t>Fitopatología LFI</t>
  </si>
  <si>
    <t>LF, LE, LAE, LFI, LFA, LE, LM, TDI, LMA</t>
  </si>
  <si>
    <t>LF, LE, LAE, LFI, LFA, LEN, LM, LCC, LMA, TC, TL, TCU, TGS, TFH, TE y TDI</t>
  </si>
  <si>
    <t>Laboratorio de informática general 1 LIG1</t>
  </si>
  <si>
    <t>Laboratorio de informática general 2 LIG2</t>
  </si>
  <si>
    <t>Laboratorio de informática general 3 LIG3</t>
  </si>
  <si>
    <t>Laboratorio de informática general 4 LIG4</t>
  </si>
  <si>
    <t>LF, LE, LAE, LFI, LFA, LEN, LM, LCC, LMA, LIE, LIC, LIEC, LIG1, LIG2, LIG3, LIG4, TC, TL, TCU, TGS, TFH, TE y TDI</t>
  </si>
  <si>
    <t xml:space="preserve">Laboratorios </t>
  </si>
  <si>
    <t>OFA, OFD, A, CID,CIB, TL, LIF,LIC,LIEC,LIG1,LIG2, LIG3 y LIG4, SJ, SA, AUD,  SM, Laboratorios y Talleres</t>
  </si>
  <si>
    <t>Manejo, almacenaje y aplicación de pesticidas y fungicidas</t>
  </si>
  <si>
    <t>Control biológico LCB</t>
  </si>
  <si>
    <t xml:space="preserve">LF, LE, LAE, LFI, LFA, LM, LCC y TC </t>
  </si>
  <si>
    <t xml:space="preserve">LF, LE, LAE, LFI, LFA, LM, LCC, TCU, TE y TDI   </t>
  </si>
  <si>
    <t>LM, LEN, LFA, LFI, LF, LCB y TC</t>
  </si>
  <si>
    <t>LF, LE, LFI, LFA, LEN, LM, LCB, TC, TL, TGS, TFH y TE</t>
  </si>
  <si>
    <t xml:space="preserve">Consumo de energía </t>
  </si>
  <si>
    <t>Uso de energía</t>
  </si>
  <si>
    <t>LF, LE, LFI, LFA, LM, LCC, TC, TL, TGS, TFH, TE, TDI y  LMA</t>
  </si>
  <si>
    <t>Aplicación de pintura, recubrimientos e impermeabilizantes a base agua y aceite</t>
  </si>
  <si>
    <t>Uso y almacen Productos asociados a actividades de Limpieza:Solución de hipoclorito de sodio, antisarro y gasolina</t>
  </si>
  <si>
    <t>Uso de agua para limpieza e hidratación animal</t>
  </si>
  <si>
    <t xml:space="preserve">Manejo de medicamentos :  antibióticos, antiinflamatorios, antidiarreicos, desparasitantes y vitamínicos. </t>
  </si>
  <si>
    <t>Uso de consumibles que después de su uso son considerados RPBI</t>
  </si>
  <si>
    <t>Laboratorio de informática de financiera LIF</t>
  </si>
  <si>
    <t>Laboratorio de informática de la Ingeniería civil LIC</t>
  </si>
  <si>
    <t>Laboratorio de informática de energía y civil LIEC</t>
  </si>
  <si>
    <t>Establecimientos y estanquillos de comida EC</t>
  </si>
  <si>
    <t>Áreas de Iintermediate distribution frame ARIDF</t>
  </si>
  <si>
    <t>Generación de sustancias Corrosivas</t>
  </si>
  <si>
    <t>Calidad de Civil LCC</t>
  </si>
  <si>
    <t xml:space="preserve">Generación de sustancias Reactivas </t>
  </si>
  <si>
    <t xml:space="preserve">Generación  de sustancias Toxicas </t>
  </si>
  <si>
    <t xml:space="preserve">Generación de sustancias Inflamables </t>
  </si>
  <si>
    <t>Generación de residuos de manejo especial escretas animales</t>
  </si>
  <si>
    <t>Consumo de sustancias biologicas-orgánicas no peligrosas</t>
  </si>
  <si>
    <t>LM, LEN, LFA, LFI, LF, LCB ,TCU, TL, TC, TFH y TGS</t>
  </si>
  <si>
    <t>Consumo de sustancias con riesgo específico</t>
  </si>
  <si>
    <t>Consumo de sustancias con riesgo de incendio</t>
  </si>
  <si>
    <t>LF, LE, LAE, LFI, LFA, LE, LM, TDI, LMA, TC, TL, TFH, TGS y TE</t>
  </si>
  <si>
    <t>Generación de archivo documentado en papel con riesgo de incendio</t>
  </si>
  <si>
    <t>UPFIM</t>
  </si>
  <si>
    <t xml:space="preserve">Uso de agua para limpieza </t>
  </si>
  <si>
    <t>Todos los Laboratorio y talleres</t>
  </si>
  <si>
    <t>Uso de agua  en sistemas de enfriamiento o calentamiento</t>
  </si>
  <si>
    <t>LF, LAE, LFA, LM, TC, TL, TGS y TFH</t>
  </si>
  <si>
    <t>Uso de Agua para servicios sanitarios</t>
  </si>
  <si>
    <t xml:space="preserve">Uso de pilas primarias desechables o secundarias recargables fuentes de residuos de manejo especial o peligrosos de acuerdo a su composición </t>
  </si>
  <si>
    <t>Influencia: Uso de materiales biodegradables.
Difusión de consumo responsable.
Equipo de bajo consumo eléctrico (Cafeteras).</t>
  </si>
  <si>
    <t>Influencia: Promover su uso responsablemente Seguir las recomendaciones de la NOM -087-semarnat-ssa1-2002 para su disposición.</t>
  </si>
  <si>
    <t>Influencia: Promover campañas permanentes de uso eficiente de agua. Mantener programa de mantenimiento preventivo y correctivo de instalaciones hidráulicas.</t>
  </si>
  <si>
    <t>Influencia: Gestión integral  de  los desechos y considerarlos como peligrosos, sensibilización a personal de mantenimiento y  limpieza para uso de productos químicos en actividades cotidianas. Tomar como guía NOM-003-SSA1-2006 Salud ambiental. Requisitos sanitarios que debe satisfacer el etiquetado de pinturas, tintas, barnices, lacas y esmaltes.</t>
  </si>
  <si>
    <t>Influencia: Promover campañas permanentes de uso eficiente de agua, utilizar sistemas de recirculación de agua y termostatos energéticamente eficientes.</t>
  </si>
  <si>
    <t xml:space="preserve">Influencia: Buenas prácticas de laboratorio y Prácticas de seguridad e higiene en el trabajo para talleres mantenimiento preventivo y correctivo de mobiliario </t>
  </si>
  <si>
    <t>Laboratorios (Siglas)</t>
  </si>
  <si>
    <t>Talleres (Siglas)</t>
  </si>
  <si>
    <t>Mantenimiento (Siglas)</t>
  </si>
  <si>
    <t>Agrícola (Siglas)</t>
  </si>
  <si>
    <t xml:space="preserve"> Pecuaria (Siglas)</t>
  </si>
  <si>
    <t>Administrativas (Siglas)</t>
  </si>
  <si>
    <t>Académicas (Siglas)</t>
  </si>
  <si>
    <t>Centros de Información y comiunicación (Siglas)</t>
  </si>
  <si>
    <t>Área de comida (Siglas)</t>
  </si>
  <si>
    <t xml:space="preserve">Siglas de Zona  </t>
  </si>
  <si>
    <t>Influencia: Buenas prácticas de laboratorio y Prácticas de seguridad e higiene en el trabajo para talleres Mantener un programa permanente de mantenimiento preventivo y correctivo así como la vigilancia constante de la vida  útilde los equipos.</t>
  </si>
  <si>
    <t xml:space="preserve">Influencia: Promover campañas permanentes de uso eficiente de agua. </t>
  </si>
  <si>
    <t>Influencia: Promover el uso eficiente de la energía eléctrica y combustibles especificamente el gas LP. Mantener programa de mantenimiento preventivo y correctivo de instalaciones electricas y ductos de gas LP.</t>
  </si>
  <si>
    <t>Influencia: Resguardo y custoria de muestras bajo un esquema de buenas prácticas de laboratorio o manofactura.</t>
  </si>
  <si>
    <t>Influencia: Promover su uso responsablemente. Seguir las recomendaciones de la NOM -087-semarnat-ssa1-2002 para su disposición.</t>
  </si>
  <si>
    <t>Influencia: Mantener una bitacora de uso, bitacora de  recepción de sustancias biológico-orgánicas no peligrosas.</t>
  </si>
  <si>
    <t>Control: Bitácora de residuos peligroso que registre los Kg de residuos generados y gestionados adecuadamente anualmente.</t>
  </si>
  <si>
    <t>Control: Bitácora de uso de sustancias con riesgo de incendio, bitácora de  recepción de sustancias quimicas Kg de sustancias gestionadas integralmente bajo la normatividad.  NOM-018-STPS-2015, Sistema armonizado para la identificación y comunicación de peligros y riesgos por
sustancias químicas peligrosas en los centros de trabajo. PROY-NOM-005-STPS-2017, Manejo de sustancias químicas peligrosas o sus mezclas en los
centros de trabajo-condiciones y procedimientos de seguridad y salud.</t>
  </si>
  <si>
    <t>Control: Bitácora de residuos peligroso que registre los Kg de residuos generados y gestionados adecuadamente anualmente. NOM-052-SEMARNAT-2005, que establece las características, el procedimiento de identificación,
clasificación y los listados de los residuos peligrosos. NOM-054-SEMARNAT-1993, que establece el procedimiento para determinar la incompatibilidad entre dos o más residuos considerados como peligrosos.</t>
  </si>
  <si>
    <t>Control: Bitácora de uso de sustancias tóxicas, bitacora de  recepción de sustancias quimicas Kg de sustancias gestionadas integralmente bajo la normatividad.  NOM-018-STPS-2015, Sistema armonizado para la identificación y comunicación de peligros y riesgos por  sustancias químicas peligrosas en los centros de trabajo. PROY-NOM-005-STPS-2017, Manejo de sustancias químicas peligrosas o sus mezclas en los centros de trabajo-Condiciones y procedimientos de seguridad y salud.</t>
  </si>
  <si>
    <t>Control: Bitácora de residuos peligroso que registre los Kg de residuos generados y gestionados adecuadamente anualmente.  NOM-052-SEMARNAT-2005, que establece las características, el procedimiento de identificación,
clasificación y los listados de los residuos peligrosos. NOM-054-SEMARNAT-1993, que establece el procedimiento para determinar la incompatibilidad entre dos o más residuos considerados como peligrosos.</t>
  </si>
  <si>
    <t>Control: Bitácora de uso de sustancias reactivas, bitacora de  recepción de sustancias quimicas Kg de sustancias gestionadas integralmente bajo la normatividad.  NOM-018-STPS-2015, Sistema armonizado para la identificación y comunicación de peligros y riesgos por sustancias químicas peligrosas en los centros de trabajo. PROY-NOM-005-STPS-2017, Manejo de sustancias químicas peligrosas o sus mezclas en los centros de trabajo-condiciones y procedimientos de seguridad y salud.</t>
  </si>
  <si>
    <t>Control: Bitácora de residuos peligroso que registre los Kg de residuos generados y gestionados adecuadamente anualmente. NOM-052-SEMARNAT-2005, Que establece las características, el procedimiento de identificación,
clasificación y los listados de los residuos peligrosos. NOM-054-SEMARNAT-1993, que establece el procedimiento para determinar la incompatibilidad entre dos o más residuos considerados como peligrosos.</t>
  </si>
  <si>
    <t>Control: Bitácora de uso de sustancias con un riesgo específico, bitacora de  recepción de sustancias quimicas Kg de sustancias gestionadas integralmente bajo la normatividad NOM-018-STPS-2015, Sistema armonizado para la identificación y comunicación de peligros y riesgos por
sustancias químicas peligrosas en los centros de trabajo. PROY-NOM-005-STPS-2017, Manejo de sustancias químicas peligrosas o sus mezclas en los
centros de trabajo-Condiciones y procedimientos de seguridad y salud.</t>
  </si>
  <si>
    <t>Influencia: Manejo integral de residuos de manejo especial.</t>
  </si>
  <si>
    <t>Influencia: Almacenaje en condiciones adecuadas manejo integral de residuos de medicamento.s</t>
  </si>
  <si>
    <t>Influencia: Promover las buenas prácticas pecuarias.</t>
  </si>
  <si>
    <t>Influencia: Promover cultura de consumo responsable y cuidado de mobiliario.</t>
  </si>
  <si>
    <t>Influencia: Promover campañas permanentes de uso eficiente de energía.</t>
  </si>
  <si>
    <t>Influencia: Promover campañas permanentes de uso eficiente de agua.</t>
  </si>
  <si>
    <t>Influencia: Promover consumo responsable de productos de limpieza. Seguir las recomendaciones de etiquetado y almacenaje sustancias peligrosas corrosivas, explosivas y tóxicas.</t>
  </si>
  <si>
    <t>Influencia: Promover campañas de cuidado, orden y limpieza de instalaciones y mobiliario.</t>
  </si>
  <si>
    <t>Influencia: Promover campañas de cuidado, limpieza y reforestación de áreas verdes y jardínes.</t>
  </si>
  <si>
    <t>Influencia: Promover campañas eficientes de uso eficiente de agua y energía.</t>
  </si>
  <si>
    <t>Influencia: Gestión integral  de  los desechos y sensibilización a personal de mantenimiento y  limpieza para uso de productos químicos en actividades cotidiana.s</t>
  </si>
  <si>
    <t>Influencia: Promover el consumo responsable de papel, hojas, carpetas,  postick y  mantener permanente el programa de protección civil para atender emergencias ocasinadas por la naturaleza o de origen antropegénico.</t>
  </si>
  <si>
    <t>Influencia:Almacenaje en condiciones adecuadas y seguir las recomendaciones para el  manejo integral de residuos de medicamentos.</t>
  </si>
  <si>
    <t>Influencia: Materiales biodegradables.
Difusión de consumo responsable.
Utilizar cristalería. Manejo integral de residuos sólidos urbanos.</t>
  </si>
  <si>
    <t xml:space="preserve">Influencia:Difusión de consumo responsable. </t>
  </si>
  <si>
    <t xml:space="preserve">Influencia:Difusión en la comunidad universitaria  de la guía para el consumo y manejo sustentable de pilas (SEMARNAT). Pilas recargables y libres de Hg, Cd y Pb.
Centro de acopio. </t>
  </si>
  <si>
    <t>Influencia:Implementar programas de mantenimiento preventivo y correctivo.
Equipos de bajo consumo eléctrico.
Promover el uso eficiente de la energía eléctrica.</t>
  </si>
  <si>
    <t>Control: Gestión ambiental de plaguicidas Control Manejo integral de agroquímicos.PROY-NOM-003-STPS-2016, Actividades agrícolas-condiciones de seguridad y salud en el trabajo.</t>
  </si>
  <si>
    <t xml:space="preserve">Definición de Siglas de Zonas (Matriz Aspectos Ambientales) </t>
  </si>
  <si>
    <t>Fisicoquímica LF</t>
  </si>
  <si>
    <t>Almacén de mobiliario deshabilitado AMD</t>
  </si>
  <si>
    <t>Almacén de productos de limpieza APL</t>
  </si>
  <si>
    <t>Almacén de agroquímicos AAQ</t>
  </si>
  <si>
    <t>Almacén de herramientas, consumibles y medicamentos AHCMP</t>
  </si>
  <si>
    <t>Almacén general AG</t>
  </si>
  <si>
    <t>Centro de información (Biblioteca, hemeroteca) CIB</t>
  </si>
  <si>
    <t>Cafeterías 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</si>
</sst>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b/>
      <sz val="10"/>
      <color theme="1"/>
      <name val="Garamond"/>
      <family val="1"/>
    </font>
    <font>
      <b/>
      <sz val="12"/>
      <color theme="1"/>
      <name val="Garamond"/>
      <family val="1"/>
    </font>
    <font>
      <sz val="10"/>
      <color theme="1"/>
      <name val="Garamond"/>
      <family val="1"/>
    </font>
    <font>
      <b/>
      <sz val="20"/>
      <color theme="1"/>
      <name val="Garamond"/>
      <family val="1"/>
    </font>
    <font>
      <sz val="20"/>
      <color theme="1"/>
      <name val="Calibri"/>
      <family val="2"/>
      <scheme val="minor"/>
    </font>
    <font>
      <sz val="11"/>
      <color theme="1"/>
      <name val="Garamond"/>
      <family val="1"/>
    </font>
    <font>
      <sz val="10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3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4" fillId="3" borderId="18" xfId="0" applyFont="1" applyFill="1" applyBorder="1" applyAlignment="1">
      <alignment horizontal="justify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justify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0" fontId="0" fillId="0" borderId="0" xfId="0" applyFill="1"/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0" fillId="3" borderId="0" xfId="0" applyFill="1"/>
    <xf numFmtId="0" fontId="4" fillId="3" borderId="0" xfId="0" applyFont="1" applyFill="1" applyBorder="1" applyAlignment="1">
      <alignment horizontal="justify" vertical="center" wrapText="1"/>
    </xf>
    <xf numFmtId="0" fontId="0" fillId="0" borderId="0" xfId="0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5" fontId="3" fillId="2" borderId="11" xfId="0" applyNumberFormat="1" applyFont="1" applyFill="1" applyBorder="1" applyAlignment="1">
      <alignment horizontal="center"/>
    </xf>
    <xf numFmtId="15" fontId="3" fillId="2" borderId="19" xfId="0" applyNumberFormat="1" applyFont="1" applyFill="1" applyBorder="1" applyAlignment="1">
      <alignment horizontal="center"/>
    </xf>
    <xf numFmtId="15" fontId="3" fillId="2" borderId="5" xfId="0" applyNumberFormat="1" applyFont="1" applyFill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2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justify" vertical="center" wrapText="1"/>
    </xf>
    <xf numFmtId="0" fontId="7" fillId="0" borderId="34" xfId="0" applyFont="1" applyBorder="1" applyAlignment="1">
      <alignment horizontal="justify" vertical="center" wrapText="1"/>
    </xf>
    <xf numFmtId="0" fontId="7" fillId="0" borderId="26" xfId="0" applyFont="1" applyBorder="1" applyAlignment="1">
      <alignment horizontal="justify" vertical="center" wrapText="1"/>
    </xf>
    <xf numFmtId="0" fontId="7" fillId="0" borderId="32" xfId="0" applyFont="1" applyBorder="1" applyAlignment="1">
      <alignment horizontal="justify" vertical="center" wrapText="1"/>
    </xf>
    <xf numFmtId="0" fontId="7" fillId="0" borderId="35" xfId="0" applyFont="1" applyBorder="1" applyAlignment="1">
      <alignment horizontal="justify" vertical="center" wrapText="1"/>
    </xf>
    <xf numFmtId="0" fontId="7" fillId="0" borderId="37" xfId="0" applyFont="1" applyBorder="1" applyAlignment="1">
      <alignment horizontal="justify" vertical="center" wrapText="1"/>
    </xf>
    <xf numFmtId="0" fontId="7" fillId="0" borderId="33" xfId="0" applyFont="1" applyBorder="1" applyAlignment="1">
      <alignment horizontal="justify" vertical="center" wrapText="1"/>
    </xf>
    <xf numFmtId="0" fontId="7" fillId="0" borderId="36" xfId="0" applyFont="1" applyBorder="1" applyAlignment="1">
      <alignment horizontal="justify" vertical="center" wrapText="1"/>
    </xf>
    <xf numFmtId="0" fontId="7" fillId="0" borderId="25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ECB7F"/>
      <color rgb="FF81B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1885950</xdr:colOff>
      <xdr:row>0</xdr:row>
      <xdr:rowOff>180975</xdr:rowOff>
    </xdr:from>
    <xdr:to>
      <xdr:col>1</xdr:col>
      <xdr:colOff>368245</xdr:colOff>
      <xdr:row>3</xdr:row>
      <xdr:rowOff>38782</xdr:rowOff>
    </xdr:to>
    <xdr:pic>
      <xdr:nvPicPr>
        <xdr:cNvPr id="3" name="Picture 2" descr="UPFIM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180975"/>
          <a:ext cx="748242" cy="7401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2286000</xdr:colOff>
      <xdr:row>0</xdr:row>
      <xdr:rowOff>127000</xdr:rowOff>
    </xdr:from>
    <xdr:to>
      <xdr:col>1</xdr:col>
      <xdr:colOff>113242</xdr:colOff>
      <xdr:row>2</xdr:row>
      <xdr:rowOff>216248</xdr:rowOff>
    </xdr:to>
    <xdr:pic>
      <xdr:nvPicPr>
        <xdr:cNvPr id="6" name="Picture 2" descr="UPFIM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27000"/>
          <a:ext cx="748242" cy="7401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tabSelected="1" view="pageBreakPreview" zoomScale="60" zoomScaleNormal="95" workbookViewId="0">
      <selection activeCell="H14" sqref="H14"/>
    </sheetView>
  </sheetViews>
  <sheetFormatPr baseColWidth="10" defaultRowHeight="15" x14ac:dyDescent="0.25"/>
  <cols>
    <col min="1" max="1" width="34" customWidth="1"/>
    <col min="2" max="2" width="15.5703125" customWidth="1"/>
    <col min="3" max="3" width="15.7109375" customWidth="1"/>
    <col min="4" max="14" width="13.7109375" customWidth="1"/>
    <col min="15" max="15" width="50.140625" customWidth="1"/>
  </cols>
  <sheetData>
    <row r="1" spans="1:15" x14ac:dyDescent="0.25">
      <c r="A1" s="46"/>
      <c r="B1" s="47"/>
      <c r="C1" s="48"/>
      <c r="D1" s="55" t="s">
        <v>27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</row>
    <row r="2" spans="1:15" ht="26.25" customHeight="1" x14ac:dyDescent="0.25">
      <c r="A2" s="49"/>
      <c r="B2" s="50"/>
      <c r="C2" s="51"/>
      <c r="D2" s="58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</row>
    <row r="3" spans="1:15" ht="28.5" customHeight="1" x14ac:dyDescent="0.25">
      <c r="A3" s="49"/>
      <c r="B3" s="50"/>
      <c r="C3" s="51"/>
      <c r="D3" s="58"/>
      <c r="E3" s="59"/>
      <c r="F3" s="59"/>
      <c r="G3" s="59"/>
      <c r="H3" s="59"/>
      <c r="I3" s="59"/>
      <c r="J3" s="59"/>
      <c r="K3" s="59"/>
      <c r="L3" s="59"/>
      <c r="M3" s="59"/>
      <c r="N3" s="59"/>
      <c r="O3" s="60"/>
    </row>
    <row r="4" spans="1:15" ht="33" customHeight="1" thickBot="1" x14ac:dyDescent="0.3">
      <c r="A4" s="52"/>
      <c r="B4" s="53"/>
      <c r="C4" s="54"/>
      <c r="D4" s="61"/>
      <c r="E4" s="62"/>
      <c r="F4" s="62"/>
      <c r="G4" s="62"/>
      <c r="H4" s="62"/>
      <c r="I4" s="62"/>
      <c r="J4" s="62"/>
      <c r="K4" s="62"/>
      <c r="L4" s="62"/>
      <c r="M4" s="62"/>
      <c r="N4" s="62"/>
      <c r="O4" s="63"/>
    </row>
    <row r="5" spans="1:15" ht="16.5" thickBot="1" x14ac:dyDescent="0.3">
      <c r="A5" s="9" t="s">
        <v>1</v>
      </c>
      <c r="B5" s="42" t="s">
        <v>28</v>
      </c>
      <c r="C5" s="43"/>
      <c r="D5" s="31" t="s">
        <v>23</v>
      </c>
      <c r="E5" s="32"/>
      <c r="F5" s="33"/>
      <c r="G5" s="31" t="s">
        <v>3</v>
      </c>
      <c r="H5" s="32"/>
      <c r="I5" s="33"/>
      <c r="J5" s="34" t="s">
        <v>25</v>
      </c>
      <c r="K5" s="35"/>
      <c r="L5" s="36"/>
      <c r="M5" s="39">
        <v>43637</v>
      </c>
      <c r="N5" s="40"/>
      <c r="O5" s="41"/>
    </row>
    <row r="6" spans="1:15" ht="16.5" thickBot="1" x14ac:dyDescent="0.3">
      <c r="A6" s="10" t="s">
        <v>2</v>
      </c>
      <c r="B6" s="44">
        <v>2</v>
      </c>
      <c r="C6" s="45"/>
      <c r="D6" s="31" t="s">
        <v>24</v>
      </c>
      <c r="E6" s="32"/>
      <c r="F6" s="33"/>
      <c r="G6" s="31" t="s">
        <v>5</v>
      </c>
      <c r="H6" s="32"/>
      <c r="I6" s="33"/>
      <c r="J6" s="34" t="s">
        <v>26</v>
      </c>
      <c r="K6" s="35"/>
      <c r="L6" s="36"/>
      <c r="M6" s="34">
        <v>6</v>
      </c>
      <c r="N6" s="35"/>
      <c r="O6" s="36"/>
    </row>
    <row r="7" spans="1:15" ht="15.75" customHeight="1" x14ac:dyDescent="0.25">
      <c r="A7" s="6"/>
      <c r="B7" s="6"/>
      <c r="C7" s="6"/>
      <c r="D7" s="7"/>
      <c r="E7" s="7"/>
      <c r="F7" s="7"/>
      <c r="G7" s="7"/>
      <c r="H7" s="7"/>
      <c r="I7" s="8"/>
      <c r="J7" s="8"/>
      <c r="K7" s="8"/>
      <c r="L7" s="8"/>
      <c r="M7" s="8"/>
      <c r="N7" s="8"/>
      <c r="O7" s="8"/>
    </row>
    <row r="8" spans="1:15" x14ac:dyDescent="0.25">
      <c r="A8" s="6"/>
      <c r="B8" s="6"/>
      <c r="C8" s="6"/>
      <c r="D8" s="7"/>
      <c r="E8" s="7"/>
      <c r="F8" s="7"/>
      <c r="G8" s="7"/>
      <c r="H8" s="7"/>
      <c r="I8" s="8"/>
      <c r="J8" s="8"/>
      <c r="K8" s="8"/>
      <c r="L8" s="8"/>
      <c r="M8" s="8"/>
      <c r="N8" s="8"/>
      <c r="O8" s="8"/>
    </row>
    <row r="9" spans="1:15" ht="15.75" thickBot="1" x14ac:dyDescent="0.3"/>
    <row r="10" spans="1:15" ht="108" customHeight="1" x14ac:dyDescent="0.25">
      <c r="A10" s="17" t="s">
        <v>4</v>
      </c>
      <c r="B10" s="18" t="s">
        <v>168</v>
      </c>
      <c r="C10" s="18" t="s">
        <v>6</v>
      </c>
      <c r="D10" s="18" t="s">
        <v>7</v>
      </c>
      <c r="E10" s="18" t="s">
        <v>0</v>
      </c>
      <c r="F10" s="18" t="s">
        <v>8</v>
      </c>
      <c r="G10" s="18" t="s">
        <v>9</v>
      </c>
      <c r="H10" s="18" t="s">
        <v>10</v>
      </c>
      <c r="I10" s="18" t="s">
        <v>11</v>
      </c>
      <c r="J10" s="18" t="s">
        <v>12</v>
      </c>
      <c r="K10" s="18" t="s">
        <v>15</v>
      </c>
      <c r="L10" s="18" t="s">
        <v>16</v>
      </c>
      <c r="M10" s="18" t="s">
        <v>13</v>
      </c>
      <c r="N10" s="18" t="s">
        <v>14</v>
      </c>
      <c r="O10" s="19" t="s">
        <v>17</v>
      </c>
    </row>
    <row r="11" spans="1:15" ht="100.5" customHeight="1" x14ac:dyDescent="0.25">
      <c r="A11" s="20" t="s">
        <v>21</v>
      </c>
      <c r="B11" s="2" t="s">
        <v>75</v>
      </c>
      <c r="C11" s="3" t="s">
        <v>115</v>
      </c>
      <c r="D11" s="2">
        <v>0</v>
      </c>
      <c r="E11" s="2">
        <v>1</v>
      </c>
      <c r="F11" s="2">
        <v>1</v>
      </c>
      <c r="G11" s="2">
        <v>1</v>
      </c>
      <c r="H11" s="2">
        <v>1</v>
      </c>
      <c r="I11" s="2">
        <v>1</v>
      </c>
      <c r="J11" s="2">
        <v>1</v>
      </c>
      <c r="K11" s="2">
        <v>1</v>
      </c>
      <c r="L11" s="2">
        <v>0</v>
      </c>
      <c r="M11" s="2">
        <v>1</v>
      </c>
      <c r="N11" s="2">
        <f t="shared" ref="N11:N49" si="0">SUM(D11:M11)</f>
        <v>8</v>
      </c>
      <c r="O11" s="4" t="s">
        <v>200</v>
      </c>
    </row>
    <row r="12" spans="1:15" ht="109.5" customHeight="1" x14ac:dyDescent="0.25">
      <c r="A12" s="28" t="s">
        <v>18</v>
      </c>
      <c r="B12" s="2" t="s">
        <v>86</v>
      </c>
      <c r="C12" s="3" t="s">
        <v>19</v>
      </c>
      <c r="D12" s="11">
        <v>0</v>
      </c>
      <c r="E12" s="11">
        <v>0</v>
      </c>
      <c r="F12" s="11">
        <v>1</v>
      </c>
      <c r="G12" s="11">
        <v>0</v>
      </c>
      <c r="H12" s="11">
        <v>0</v>
      </c>
      <c r="I12" s="11">
        <v>0</v>
      </c>
      <c r="J12" s="11">
        <v>1</v>
      </c>
      <c r="K12" s="11">
        <v>2</v>
      </c>
      <c r="L12" s="11">
        <v>0</v>
      </c>
      <c r="M12" s="11">
        <v>0</v>
      </c>
      <c r="N12" s="2">
        <f t="shared" si="0"/>
        <v>4</v>
      </c>
      <c r="O12" s="4" t="s">
        <v>199</v>
      </c>
    </row>
    <row r="13" spans="1:15" ht="150.75" customHeight="1" x14ac:dyDescent="0.25">
      <c r="A13" s="28"/>
      <c r="B13" s="2" t="s">
        <v>114</v>
      </c>
      <c r="C13" s="3" t="s">
        <v>152</v>
      </c>
      <c r="D13" s="11">
        <v>0</v>
      </c>
      <c r="E13" s="11">
        <v>1</v>
      </c>
      <c r="F13" s="11">
        <v>0</v>
      </c>
      <c r="G13" s="11">
        <v>1</v>
      </c>
      <c r="H13" s="11">
        <v>1</v>
      </c>
      <c r="I13" s="11">
        <v>1</v>
      </c>
      <c r="J13" s="11">
        <v>1</v>
      </c>
      <c r="K13" s="11">
        <v>0</v>
      </c>
      <c r="L13" s="11">
        <v>1</v>
      </c>
      <c r="M13" s="11">
        <v>1</v>
      </c>
      <c r="N13" s="2">
        <f t="shared" si="0"/>
        <v>7</v>
      </c>
      <c r="O13" s="4" t="s">
        <v>198</v>
      </c>
    </row>
    <row r="14" spans="1:15" ht="78.75" customHeight="1" x14ac:dyDescent="0.25">
      <c r="A14" s="28"/>
      <c r="B14" s="2" t="s">
        <v>87</v>
      </c>
      <c r="C14" s="3" t="s">
        <v>37</v>
      </c>
      <c r="D14" s="11">
        <v>0</v>
      </c>
      <c r="E14" s="11">
        <v>0</v>
      </c>
      <c r="F14" s="11">
        <v>0</v>
      </c>
      <c r="G14" s="11">
        <v>1</v>
      </c>
      <c r="H14" s="11">
        <v>0</v>
      </c>
      <c r="I14" s="11">
        <v>1</v>
      </c>
      <c r="J14" s="11">
        <v>1</v>
      </c>
      <c r="K14" s="11">
        <v>0</v>
      </c>
      <c r="L14" s="11">
        <v>1</v>
      </c>
      <c r="M14" s="11">
        <v>0</v>
      </c>
      <c r="N14" s="2">
        <f t="shared" si="0"/>
        <v>4</v>
      </c>
      <c r="O14" s="4" t="s">
        <v>197</v>
      </c>
    </row>
    <row r="15" spans="1:15" ht="109.5" customHeight="1" x14ac:dyDescent="0.25">
      <c r="A15" s="28"/>
      <c r="B15" s="2" t="s">
        <v>88</v>
      </c>
      <c r="C15" s="3" t="s">
        <v>38</v>
      </c>
      <c r="D15" s="11">
        <v>1</v>
      </c>
      <c r="E15" s="11">
        <v>0</v>
      </c>
      <c r="F15" s="11">
        <v>0</v>
      </c>
      <c r="G15" s="11">
        <v>1</v>
      </c>
      <c r="H15" s="11">
        <v>0</v>
      </c>
      <c r="I15" s="11">
        <v>1</v>
      </c>
      <c r="J15" s="11">
        <v>1</v>
      </c>
      <c r="K15" s="11">
        <v>2</v>
      </c>
      <c r="L15" s="11">
        <v>0</v>
      </c>
      <c r="M15" s="11">
        <v>0</v>
      </c>
      <c r="N15" s="2">
        <f t="shared" si="0"/>
        <v>6</v>
      </c>
      <c r="O15" s="4" t="s">
        <v>153</v>
      </c>
    </row>
    <row r="16" spans="1:15" s="23" customFormat="1" ht="78.75" customHeight="1" x14ac:dyDescent="0.25">
      <c r="A16" s="37"/>
      <c r="B16" s="2" t="s">
        <v>88</v>
      </c>
      <c r="C16" s="22" t="s">
        <v>39</v>
      </c>
      <c r="D16" s="11">
        <v>1</v>
      </c>
      <c r="E16" s="11">
        <v>0</v>
      </c>
      <c r="F16" s="11">
        <v>0</v>
      </c>
      <c r="G16" s="11">
        <v>1</v>
      </c>
      <c r="H16" s="11">
        <v>0</v>
      </c>
      <c r="I16" s="11">
        <v>1</v>
      </c>
      <c r="J16" s="11">
        <v>1</v>
      </c>
      <c r="K16" s="11">
        <v>2</v>
      </c>
      <c r="L16" s="11">
        <v>0</v>
      </c>
      <c r="M16" s="11">
        <v>1</v>
      </c>
      <c r="N16" s="2">
        <f t="shared" si="0"/>
        <v>7</v>
      </c>
      <c r="O16" s="4" t="s">
        <v>196</v>
      </c>
    </row>
    <row r="17" spans="1:16" s="16" customFormat="1" ht="87.75" customHeight="1" x14ac:dyDescent="0.25">
      <c r="A17" s="1"/>
      <c r="B17" s="2" t="s">
        <v>101</v>
      </c>
      <c r="C17" s="3" t="s">
        <v>102</v>
      </c>
      <c r="D17" s="2">
        <v>1</v>
      </c>
      <c r="E17" s="2">
        <v>0</v>
      </c>
      <c r="F17" s="2">
        <v>0</v>
      </c>
      <c r="G17" s="2">
        <v>1</v>
      </c>
      <c r="H17" s="2">
        <v>0</v>
      </c>
      <c r="I17" s="2">
        <v>1</v>
      </c>
      <c r="J17" s="2">
        <v>1</v>
      </c>
      <c r="K17" s="2">
        <v>0</v>
      </c>
      <c r="L17" s="2">
        <v>1</v>
      </c>
      <c r="M17" s="2">
        <v>1</v>
      </c>
      <c r="N17" s="2">
        <f t="shared" si="0"/>
        <v>6</v>
      </c>
      <c r="O17" s="4" t="s">
        <v>195</v>
      </c>
    </row>
    <row r="18" spans="1:16" s="16" customFormat="1" ht="87.75" customHeight="1" x14ac:dyDescent="0.25">
      <c r="A18" s="1"/>
      <c r="B18" s="2" t="s">
        <v>101</v>
      </c>
      <c r="C18" s="3" t="s">
        <v>128</v>
      </c>
      <c r="D18" s="2">
        <v>1</v>
      </c>
      <c r="E18" s="2">
        <v>0</v>
      </c>
      <c r="F18" s="2">
        <v>0</v>
      </c>
      <c r="G18" s="2">
        <v>1</v>
      </c>
      <c r="H18" s="2">
        <v>0</v>
      </c>
      <c r="I18" s="2">
        <v>1</v>
      </c>
      <c r="J18" s="2">
        <v>1</v>
      </c>
      <c r="K18" s="2">
        <v>0</v>
      </c>
      <c r="L18" s="2">
        <v>1</v>
      </c>
      <c r="M18" s="2">
        <v>1</v>
      </c>
      <c r="N18" s="2">
        <f t="shared" si="0"/>
        <v>6</v>
      </c>
      <c r="O18" s="4" t="s">
        <v>154</v>
      </c>
    </row>
    <row r="19" spans="1:16" s="16" customFormat="1" ht="87.75" customHeight="1" x14ac:dyDescent="0.25">
      <c r="A19" s="1"/>
      <c r="B19" s="2" t="s">
        <v>146</v>
      </c>
      <c r="C19" s="3" t="s">
        <v>151</v>
      </c>
      <c r="D19" s="2">
        <v>1</v>
      </c>
      <c r="E19" s="2">
        <v>1</v>
      </c>
      <c r="F19" s="2">
        <v>0</v>
      </c>
      <c r="G19" s="2">
        <v>0</v>
      </c>
      <c r="H19" s="2">
        <v>0</v>
      </c>
      <c r="I19" s="2">
        <v>0</v>
      </c>
      <c r="J19" s="2">
        <v>2</v>
      </c>
      <c r="K19" s="2">
        <v>2</v>
      </c>
      <c r="L19" s="2">
        <v>0</v>
      </c>
      <c r="M19" s="2">
        <v>1</v>
      </c>
      <c r="N19" s="2">
        <f t="shared" si="0"/>
        <v>7</v>
      </c>
      <c r="O19" s="4" t="s">
        <v>155</v>
      </c>
    </row>
    <row r="20" spans="1:16" s="16" customFormat="1" ht="87.75" customHeight="1" x14ac:dyDescent="0.25">
      <c r="A20" s="1"/>
      <c r="B20" s="26" t="s">
        <v>146</v>
      </c>
      <c r="C20" s="27" t="s">
        <v>145</v>
      </c>
      <c r="D20" s="2">
        <v>0</v>
      </c>
      <c r="E20" s="2">
        <v>1</v>
      </c>
      <c r="F20" s="2">
        <v>1</v>
      </c>
      <c r="G20" s="2">
        <v>1</v>
      </c>
      <c r="H20" s="2">
        <v>1</v>
      </c>
      <c r="I20" s="2">
        <v>1</v>
      </c>
      <c r="J20" s="2">
        <v>0</v>
      </c>
      <c r="K20" s="2">
        <v>2</v>
      </c>
      <c r="L20" s="2">
        <v>0</v>
      </c>
      <c r="M20" s="2">
        <v>0</v>
      </c>
      <c r="N20" s="2">
        <f t="shared" si="0"/>
        <v>7</v>
      </c>
      <c r="O20" s="4" t="s">
        <v>194</v>
      </c>
    </row>
    <row r="21" spans="1:16" ht="188.25" customHeight="1" x14ac:dyDescent="0.25">
      <c r="A21" s="38" t="s">
        <v>20</v>
      </c>
      <c r="B21" s="2" t="s">
        <v>103</v>
      </c>
      <c r="C21" s="3" t="s">
        <v>124</v>
      </c>
      <c r="D21" s="12">
        <v>1</v>
      </c>
      <c r="E21" s="12">
        <v>0</v>
      </c>
      <c r="F21" s="12">
        <v>0</v>
      </c>
      <c r="G21" s="12">
        <v>1</v>
      </c>
      <c r="H21" s="12">
        <v>0</v>
      </c>
      <c r="I21" s="12">
        <v>0</v>
      </c>
      <c r="J21" s="12">
        <v>2</v>
      </c>
      <c r="K21" s="12">
        <v>2</v>
      </c>
      <c r="L21" s="12">
        <v>0</v>
      </c>
      <c r="M21" s="12">
        <v>1</v>
      </c>
      <c r="N21" s="2">
        <f t="shared" si="0"/>
        <v>7</v>
      </c>
      <c r="O21" s="4" t="s">
        <v>156</v>
      </c>
      <c r="P21" s="1"/>
    </row>
    <row r="22" spans="1:16" ht="93.75" customHeight="1" x14ac:dyDescent="0.25">
      <c r="A22" s="38"/>
      <c r="B22" s="2" t="s">
        <v>103</v>
      </c>
      <c r="C22" s="3" t="s">
        <v>40</v>
      </c>
      <c r="D22" s="12">
        <v>1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2</v>
      </c>
      <c r="L22" s="12">
        <v>0</v>
      </c>
      <c r="M22" s="12">
        <v>0</v>
      </c>
      <c r="N22" s="2">
        <f t="shared" si="0"/>
        <v>3</v>
      </c>
      <c r="O22" s="4" t="s">
        <v>193</v>
      </c>
      <c r="P22" s="1"/>
    </row>
    <row r="23" spans="1:16" ht="87.75" customHeight="1" x14ac:dyDescent="0.25">
      <c r="A23" s="38"/>
      <c r="B23" s="2" t="s">
        <v>103</v>
      </c>
      <c r="C23" s="3" t="s">
        <v>41</v>
      </c>
      <c r="D23" s="12">
        <v>0</v>
      </c>
      <c r="E23" s="12">
        <v>0</v>
      </c>
      <c r="F23" s="12">
        <v>0</v>
      </c>
      <c r="G23" s="12">
        <v>0</v>
      </c>
      <c r="H23" s="12">
        <v>1</v>
      </c>
      <c r="I23" s="12">
        <v>1</v>
      </c>
      <c r="J23" s="12">
        <v>0</v>
      </c>
      <c r="K23" s="12">
        <v>2</v>
      </c>
      <c r="L23" s="12">
        <v>0</v>
      </c>
      <c r="M23" s="12">
        <v>1</v>
      </c>
      <c r="N23" s="2">
        <f t="shared" si="0"/>
        <v>5</v>
      </c>
      <c r="O23" s="4" t="s">
        <v>192</v>
      </c>
    </row>
    <row r="24" spans="1:16" ht="60.75" customHeight="1" x14ac:dyDescent="0.25">
      <c r="A24" s="38"/>
      <c r="B24" s="2" t="s">
        <v>91</v>
      </c>
      <c r="C24" s="3" t="s">
        <v>42</v>
      </c>
      <c r="D24" s="12">
        <v>0</v>
      </c>
      <c r="E24" s="12">
        <v>0</v>
      </c>
      <c r="F24" s="12">
        <v>0</v>
      </c>
      <c r="G24" s="12">
        <v>0</v>
      </c>
      <c r="H24" s="12">
        <v>1</v>
      </c>
      <c r="I24" s="12">
        <v>1</v>
      </c>
      <c r="J24" s="12">
        <v>0</v>
      </c>
      <c r="K24" s="12">
        <v>2</v>
      </c>
      <c r="L24" s="12">
        <v>0</v>
      </c>
      <c r="M24" s="12">
        <v>0</v>
      </c>
      <c r="N24" s="2">
        <f t="shared" si="0"/>
        <v>4</v>
      </c>
      <c r="O24" s="4" t="s">
        <v>191</v>
      </c>
    </row>
    <row r="25" spans="1:16" ht="73.5" customHeight="1" x14ac:dyDescent="0.25">
      <c r="A25" s="38"/>
      <c r="B25" s="2" t="s">
        <v>103</v>
      </c>
      <c r="C25" s="3" t="s">
        <v>43</v>
      </c>
      <c r="D25" s="12">
        <v>0</v>
      </c>
      <c r="E25" s="12">
        <v>1</v>
      </c>
      <c r="F25" s="12">
        <v>1</v>
      </c>
      <c r="G25" s="12">
        <v>0</v>
      </c>
      <c r="H25" s="12">
        <v>0</v>
      </c>
      <c r="I25" s="12">
        <v>0</v>
      </c>
      <c r="J25" s="12">
        <v>0</v>
      </c>
      <c r="K25" s="12">
        <v>2</v>
      </c>
      <c r="L25" s="12">
        <v>0</v>
      </c>
      <c r="M25" s="12">
        <v>0</v>
      </c>
      <c r="N25" s="2">
        <f t="shared" si="0"/>
        <v>4</v>
      </c>
      <c r="O25" s="4" t="s">
        <v>190</v>
      </c>
    </row>
    <row r="26" spans="1:16" ht="140.25" customHeight="1" x14ac:dyDescent="0.25">
      <c r="A26" s="38"/>
      <c r="B26" s="2" t="s">
        <v>90</v>
      </c>
      <c r="C26" s="3" t="s">
        <v>125</v>
      </c>
      <c r="D26" s="12">
        <v>1</v>
      </c>
      <c r="E26" s="12">
        <v>1</v>
      </c>
      <c r="F26" s="12">
        <v>1</v>
      </c>
      <c r="G26" s="12">
        <v>0</v>
      </c>
      <c r="H26" s="12">
        <v>0</v>
      </c>
      <c r="I26" s="12">
        <v>0</v>
      </c>
      <c r="J26" s="12">
        <v>1</v>
      </c>
      <c r="K26" s="12">
        <v>2</v>
      </c>
      <c r="L26" s="12">
        <v>0</v>
      </c>
      <c r="M26" s="12">
        <v>0</v>
      </c>
      <c r="N26" s="2">
        <f t="shared" si="0"/>
        <v>6</v>
      </c>
      <c r="O26" s="4" t="s">
        <v>189</v>
      </c>
    </row>
    <row r="27" spans="1:16" ht="59.25" customHeight="1" x14ac:dyDescent="0.25">
      <c r="A27" s="29" t="s">
        <v>22</v>
      </c>
      <c r="B27" s="2" t="s">
        <v>92</v>
      </c>
      <c r="C27" s="3" t="s">
        <v>126</v>
      </c>
      <c r="D27" s="2">
        <v>1</v>
      </c>
      <c r="E27" s="2">
        <v>1</v>
      </c>
      <c r="F27" s="2">
        <v>0</v>
      </c>
      <c r="G27" s="2">
        <v>0</v>
      </c>
      <c r="H27" s="2">
        <v>0</v>
      </c>
      <c r="I27" s="2">
        <v>0</v>
      </c>
      <c r="J27" s="2">
        <v>2</v>
      </c>
      <c r="K27" s="2">
        <v>2</v>
      </c>
      <c r="L27" s="2">
        <v>0</v>
      </c>
      <c r="M27" s="2">
        <v>1</v>
      </c>
      <c r="N27" s="2">
        <f t="shared" si="0"/>
        <v>7</v>
      </c>
      <c r="O27" s="4" t="s">
        <v>188</v>
      </c>
    </row>
    <row r="28" spans="1:16" ht="39" customHeight="1" x14ac:dyDescent="0.25">
      <c r="A28" s="29"/>
      <c r="B28" s="2" t="s">
        <v>93</v>
      </c>
      <c r="C28" s="3" t="s">
        <v>122</v>
      </c>
      <c r="D28" s="2">
        <v>0</v>
      </c>
      <c r="E28" s="2">
        <v>0</v>
      </c>
      <c r="F28" s="2">
        <v>1</v>
      </c>
      <c r="G28" s="2">
        <v>0</v>
      </c>
      <c r="H28" s="2">
        <v>1</v>
      </c>
      <c r="I28" s="2">
        <v>1</v>
      </c>
      <c r="J28" s="2">
        <v>0</v>
      </c>
      <c r="K28" s="2">
        <v>2</v>
      </c>
      <c r="L28" s="2">
        <v>0</v>
      </c>
      <c r="M28" s="2">
        <v>0</v>
      </c>
      <c r="N28" s="2">
        <f t="shared" si="0"/>
        <v>5</v>
      </c>
      <c r="O28" s="4" t="s">
        <v>187</v>
      </c>
    </row>
    <row r="29" spans="1:16" ht="48.75" customHeight="1" x14ac:dyDescent="0.25">
      <c r="A29" s="29"/>
      <c r="B29" s="2" t="s">
        <v>93</v>
      </c>
      <c r="C29" s="3" t="s">
        <v>33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2</v>
      </c>
      <c r="L29" s="2">
        <v>0</v>
      </c>
      <c r="M29" s="2">
        <v>0</v>
      </c>
      <c r="N29" s="2">
        <f t="shared" si="0"/>
        <v>2</v>
      </c>
      <c r="O29" s="4" t="s">
        <v>186</v>
      </c>
    </row>
    <row r="30" spans="1:16" ht="54" customHeight="1" x14ac:dyDescent="0.25">
      <c r="A30" s="29"/>
      <c r="B30" s="2" t="s">
        <v>95</v>
      </c>
      <c r="C30" s="3" t="s">
        <v>35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2</v>
      </c>
      <c r="L30" s="2">
        <v>0</v>
      </c>
      <c r="M30" s="2">
        <v>1</v>
      </c>
      <c r="N30" s="2">
        <f t="shared" si="0"/>
        <v>3</v>
      </c>
      <c r="O30" s="4" t="s">
        <v>185</v>
      </c>
    </row>
    <row r="31" spans="1:16" ht="143.25" customHeight="1" x14ac:dyDescent="0.25">
      <c r="A31" s="29"/>
      <c r="B31" s="2" t="s">
        <v>94</v>
      </c>
      <c r="C31" s="3" t="s">
        <v>127</v>
      </c>
      <c r="D31" s="2">
        <v>0</v>
      </c>
      <c r="E31" s="2">
        <v>1</v>
      </c>
      <c r="F31" s="2">
        <v>0</v>
      </c>
      <c r="G31" s="2">
        <v>0</v>
      </c>
      <c r="H31" s="2">
        <v>0</v>
      </c>
      <c r="I31" s="2">
        <v>0</v>
      </c>
      <c r="J31" s="2">
        <v>1</v>
      </c>
      <c r="K31" s="2">
        <v>0</v>
      </c>
      <c r="L31" s="2">
        <v>1</v>
      </c>
      <c r="M31" s="2">
        <v>1</v>
      </c>
      <c r="N31" s="2">
        <f t="shared" si="0"/>
        <v>4</v>
      </c>
      <c r="O31" s="4" t="s">
        <v>184</v>
      </c>
    </row>
    <row r="32" spans="1:16" ht="98.25" customHeight="1" x14ac:dyDescent="0.25">
      <c r="A32" s="29"/>
      <c r="B32" s="2" t="s">
        <v>96</v>
      </c>
      <c r="C32" s="3" t="s">
        <v>128</v>
      </c>
      <c r="D32" s="2">
        <v>1</v>
      </c>
      <c r="E32" s="2">
        <v>1</v>
      </c>
      <c r="F32" s="2">
        <v>0</v>
      </c>
      <c r="G32" s="2">
        <v>1</v>
      </c>
      <c r="H32" s="2">
        <v>0</v>
      </c>
      <c r="I32" s="2">
        <v>1</v>
      </c>
      <c r="J32" s="2">
        <v>1</v>
      </c>
      <c r="K32" s="2">
        <v>0</v>
      </c>
      <c r="L32" s="2">
        <v>1</v>
      </c>
      <c r="M32" s="2">
        <v>1</v>
      </c>
      <c r="N32" s="2">
        <f t="shared" si="0"/>
        <v>7</v>
      </c>
      <c r="O32" s="4" t="s">
        <v>154</v>
      </c>
    </row>
    <row r="33" spans="1:21" ht="83.25" customHeight="1" x14ac:dyDescent="0.25">
      <c r="A33" s="29"/>
      <c r="B33" s="2" t="s">
        <v>97</v>
      </c>
      <c r="C33" s="3" t="s">
        <v>139</v>
      </c>
      <c r="D33" s="2">
        <v>1</v>
      </c>
      <c r="E33" s="2">
        <v>1</v>
      </c>
      <c r="F33" s="2">
        <v>1</v>
      </c>
      <c r="G33" s="2">
        <v>0</v>
      </c>
      <c r="H33" s="2">
        <v>0</v>
      </c>
      <c r="I33" s="2">
        <v>0</v>
      </c>
      <c r="J33" s="2">
        <v>1</v>
      </c>
      <c r="K33" s="2">
        <v>2</v>
      </c>
      <c r="L33" s="2">
        <v>0</v>
      </c>
      <c r="M33" s="2">
        <v>1</v>
      </c>
      <c r="N33" s="2">
        <f t="shared" si="0"/>
        <v>7</v>
      </c>
      <c r="O33" s="4" t="s">
        <v>183</v>
      </c>
    </row>
    <row r="34" spans="1:21" ht="258" customHeight="1" x14ac:dyDescent="0.25">
      <c r="A34" s="29" t="s">
        <v>36</v>
      </c>
      <c r="B34" s="2" t="s">
        <v>117</v>
      </c>
      <c r="C34" s="3" t="s">
        <v>142</v>
      </c>
      <c r="D34" s="2">
        <v>1</v>
      </c>
      <c r="E34" s="2">
        <v>1</v>
      </c>
      <c r="F34" s="2">
        <v>1</v>
      </c>
      <c r="G34" s="2">
        <v>1</v>
      </c>
      <c r="H34" s="2">
        <v>1</v>
      </c>
      <c r="I34" s="2">
        <v>1</v>
      </c>
      <c r="J34" s="2">
        <v>1</v>
      </c>
      <c r="K34" s="2">
        <v>2</v>
      </c>
      <c r="L34" s="2">
        <v>0</v>
      </c>
      <c r="M34" s="2">
        <v>1</v>
      </c>
      <c r="N34" s="2">
        <f t="shared" si="0"/>
        <v>10</v>
      </c>
      <c r="O34" s="13" t="s">
        <v>182</v>
      </c>
    </row>
    <row r="35" spans="1:21" ht="167.25" customHeight="1" x14ac:dyDescent="0.25">
      <c r="A35" s="29"/>
      <c r="B35" s="2" t="s">
        <v>117</v>
      </c>
      <c r="C35" s="3" t="s">
        <v>134</v>
      </c>
      <c r="D35" s="2">
        <v>1</v>
      </c>
      <c r="E35" s="2">
        <v>1</v>
      </c>
      <c r="F35" s="2">
        <v>1</v>
      </c>
      <c r="G35" s="2">
        <v>1</v>
      </c>
      <c r="H35" s="2">
        <v>1</v>
      </c>
      <c r="I35" s="2">
        <v>1</v>
      </c>
      <c r="J35" s="2">
        <v>1</v>
      </c>
      <c r="K35" s="2">
        <v>2</v>
      </c>
      <c r="L35" s="2">
        <v>0</v>
      </c>
      <c r="M35" s="2">
        <v>1</v>
      </c>
      <c r="N35" s="2">
        <f t="shared" si="0"/>
        <v>10</v>
      </c>
      <c r="O35" s="13" t="s">
        <v>181</v>
      </c>
    </row>
    <row r="36" spans="1:21" ht="189.75" customHeight="1" x14ac:dyDescent="0.25">
      <c r="A36" s="29"/>
      <c r="B36" s="2" t="s">
        <v>117</v>
      </c>
      <c r="C36" s="3" t="s">
        <v>29</v>
      </c>
      <c r="D36" s="2">
        <v>1</v>
      </c>
      <c r="E36" s="2">
        <v>1</v>
      </c>
      <c r="F36" s="2">
        <v>1</v>
      </c>
      <c r="G36" s="2">
        <v>1</v>
      </c>
      <c r="H36" s="2">
        <v>1</v>
      </c>
      <c r="I36" s="2">
        <v>1</v>
      </c>
      <c r="J36" s="2">
        <v>1</v>
      </c>
      <c r="K36" s="2">
        <v>2</v>
      </c>
      <c r="L36" s="2">
        <v>0</v>
      </c>
      <c r="M36" s="2">
        <v>1</v>
      </c>
      <c r="N36" s="2">
        <f t="shared" si="0"/>
        <v>10</v>
      </c>
      <c r="O36" s="13" t="s">
        <v>180</v>
      </c>
    </row>
    <row r="37" spans="1:21" ht="153" customHeight="1" x14ac:dyDescent="0.25">
      <c r="A37" s="29"/>
      <c r="B37" s="2" t="s">
        <v>123</v>
      </c>
      <c r="C37" s="3" t="s">
        <v>136</v>
      </c>
      <c r="D37" s="2">
        <v>1</v>
      </c>
      <c r="E37" s="2">
        <v>1</v>
      </c>
      <c r="F37" s="2">
        <v>1</v>
      </c>
      <c r="G37" s="2">
        <v>1</v>
      </c>
      <c r="H37" s="2">
        <v>1</v>
      </c>
      <c r="I37" s="2">
        <v>1</v>
      </c>
      <c r="J37" s="2">
        <v>1</v>
      </c>
      <c r="K37" s="2">
        <v>2</v>
      </c>
      <c r="L37" s="2">
        <v>0</v>
      </c>
      <c r="M37" s="2">
        <v>1</v>
      </c>
      <c r="N37" s="2">
        <f t="shared" si="0"/>
        <v>10</v>
      </c>
      <c r="O37" s="13" t="s">
        <v>179</v>
      </c>
    </row>
    <row r="38" spans="1:21" ht="168.75" customHeight="1" x14ac:dyDescent="0.25">
      <c r="A38" s="29"/>
      <c r="B38" s="2" t="s">
        <v>118</v>
      </c>
      <c r="C38" s="3" t="s">
        <v>30</v>
      </c>
      <c r="D38" s="2">
        <v>1</v>
      </c>
      <c r="E38" s="2">
        <v>1</v>
      </c>
      <c r="F38" s="2">
        <v>1</v>
      </c>
      <c r="G38" s="2">
        <v>1</v>
      </c>
      <c r="H38" s="2">
        <v>1</v>
      </c>
      <c r="I38" s="2">
        <v>1</v>
      </c>
      <c r="J38" s="2">
        <v>1</v>
      </c>
      <c r="K38" s="2">
        <v>2</v>
      </c>
      <c r="L38" s="2">
        <v>0</v>
      </c>
      <c r="M38" s="2">
        <v>1</v>
      </c>
      <c r="N38" s="2">
        <f t="shared" si="0"/>
        <v>10</v>
      </c>
      <c r="O38" s="13" t="s">
        <v>178</v>
      </c>
    </row>
    <row r="39" spans="1:21" ht="180" customHeight="1" x14ac:dyDescent="0.25">
      <c r="A39" s="29"/>
      <c r="B39" s="2" t="s">
        <v>118</v>
      </c>
      <c r="C39" s="3" t="s">
        <v>137</v>
      </c>
      <c r="D39" s="2">
        <v>1</v>
      </c>
      <c r="E39" s="2">
        <v>1</v>
      </c>
      <c r="F39" s="2">
        <v>1</v>
      </c>
      <c r="G39" s="2">
        <v>1</v>
      </c>
      <c r="H39" s="2">
        <v>1</v>
      </c>
      <c r="I39" s="2">
        <v>1</v>
      </c>
      <c r="J39" s="2">
        <v>1</v>
      </c>
      <c r="K39" s="2">
        <v>2</v>
      </c>
      <c r="L39" s="2">
        <v>0</v>
      </c>
      <c r="M39" s="2">
        <v>1</v>
      </c>
      <c r="N39" s="2">
        <f t="shared" si="0"/>
        <v>10</v>
      </c>
      <c r="O39" s="13" t="s">
        <v>177</v>
      </c>
    </row>
    <row r="40" spans="1:21" ht="191.25" customHeight="1" x14ac:dyDescent="0.25">
      <c r="A40" s="29"/>
      <c r="B40" s="2" t="s">
        <v>144</v>
      </c>
      <c r="C40" s="3" t="s">
        <v>143</v>
      </c>
      <c r="D40" s="2">
        <v>1</v>
      </c>
      <c r="E40" s="2">
        <v>1</v>
      </c>
      <c r="F40" s="2">
        <v>1</v>
      </c>
      <c r="G40" s="2">
        <v>1</v>
      </c>
      <c r="H40" s="2">
        <v>1</v>
      </c>
      <c r="I40" s="2">
        <v>1</v>
      </c>
      <c r="J40" s="2">
        <v>1</v>
      </c>
      <c r="K40" s="2">
        <v>2</v>
      </c>
      <c r="L40" s="2">
        <v>0</v>
      </c>
      <c r="M40" s="2">
        <v>1</v>
      </c>
      <c r="N40" s="2">
        <f t="shared" si="0"/>
        <v>10</v>
      </c>
      <c r="O40" s="13" t="s">
        <v>176</v>
      </c>
    </row>
    <row r="41" spans="1:21" ht="120.75" customHeight="1" x14ac:dyDescent="0.25">
      <c r="A41" s="29"/>
      <c r="B41" s="2" t="s">
        <v>106</v>
      </c>
      <c r="C41" s="3" t="s">
        <v>138</v>
      </c>
      <c r="D41" s="2">
        <v>1</v>
      </c>
      <c r="E41" s="2">
        <v>1</v>
      </c>
      <c r="F41" s="2">
        <v>1</v>
      </c>
      <c r="G41" s="2">
        <v>1</v>
      </c>
      <c r="H41" s="2">
        <v>1</v>
      </c>
      <c r="I41" s="2">
        <v>1</v>
      </c>
      <c r="J41" s="2">
        <v>1</v>
      </c>
      <c r="K41" s="2">
        <v>2</v>
      </c>
      <c r="L41" s="2">
        <v>0</v>
      </c>
      <c r="M41" s="2">
        <v>1</v>
      </c>
      <c r="N41" s="2">
        <f t="shared" si="0"/>
        <v>10</v>
      </c>
      <c r="O41" s="13" t="s">
        <v>175</v>
      </c>
    </row>
    <row r="42" spans="1:21" ht="94.5" customHeight="1" x14ac:dyDescent="0.25">
      <c r="A42" s="29"/>
      <c r="B42" s="2" t="s">
        <v>141</v>
      </c>
      <c r="C42" s="3" t="s">
        <v>140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1</v>
      </c>
      <c r="J42" s="2">
        <v>1</v>
      </c>
      <c r="K42" s="2">
        <v>2</v>
      </c>
      <c r="L42" s="2">
        <v>0</v>
      </c>
      <c r="M42" s="2">
        <v>0</v>
      </c>
      <c r="N42" s="2">
        <f t="shared" si="0"/>
        <v>4</v>
      </c>
      <c r="O42" s="13" t="s">
        <v>174</v>
      </c>
    </row>
    <row r="43" spans="1:21" ht="94.5" customHeight="1" x14ac:dyDescent="0.25">
      <c r="A43" s="29"/>
      <c r="B43" s="2" t="s">
        <v>119</v>
      </c>
      <c r="C43" s="3" t="s">
        <v>128</v>
      </c>
      <c r="D43" s="2">
        <v>1</v>
      </c>
      <c r="E43" s="2">
        <v>1</v>
      </c>
      <c r="F43" s="2">
        <v>0</v>
      </c>
      <c r="G43" s="2">
        <v>1</v>
      </c>
      <c r="H43" s="2">
        <v>0</v>
      </c>
      <c r="I43" s="2">
        <v>1</v>
      </c>
      <c r="J43" s="2">
        <v>1</v>
      </c>
      <c r="K43" s="2">
        <v>0</v>
      </c>
      <c r="L43" s="2">
        <v>1</v>
      </c>
      <c r="M43" s="2">
        <v>1</v>
      </c>
      <c r="N43" s="2">
        <f t="shared" si="0"/>
        <v>7</v>
      </c>
      <c r="O43" s="4" t="s">
        <v>173</v>
      </c>
    </row>
    <row r="44" spans="1:21" ht="111.75" customHeight="1" x14ac:dyDescent="0.25">
      <c r="A44" s="29"/>
      <c r="B44" s="2" t="s">
        <v>107</v>
      </c>
      <c r="C44" s="3" t="s">
        <v>31</v>
      </c>
      <c r="D44" s="2">
        <v>0</v>
      </c>
      <c r="E44" s="2">
        <v>1</v>
      </c>
      <c r="F44" s="2">
        <v>1</v>
      </c>
      <c r="G44" s="2">
        <v>1</v>
      </c>
      <c r="H44" s="2">
        <v>0</v>
      </c>
      <c r="I44" s="2">
        <v>1</v>
      </c>
      <c r="J44" s="2">
        <v>1</v>
      </c>
      <c r="K44" s="2">
        <v>2</v>
      </c>
      <c r="L44" s="2">
        <v>0</v>
      </c>
      <c r="M44" s="2">
        <v>0</v>
      </c>
      <c r="N44" s="2">
        <f t="shared" si="0"/>
        <v>7</v>
      </c>
      <c r="O44" s="13" t="s">
        <v>172</v>
      </c>
      <c r="P44" s="15"/>
      <c r="Q44" s="15"/>
      <c r="R44" s="15"/>
      <c r="S44" s="15"/>
      <c r="T44" s="15"/>
      <c r="U44" s="15"/>
    </row>
    <row r="45" spans="1:21" ht="79.5" customHeight="1" x14ac:dyDescent="0.25">
      <c r="A45" s="29"/>
      <c r="B45" s="2" t="s">
        <v>120</v>
      </c>
      <c r="C45" s="3" t="s">
        <v>121</v>
      </c>
      <c r="D45" s="2">
        <v>0</v>
      </c>
      <c r="E45" s="2">
        <v>0</v>
      </c>
      <c r="F45" s="2">
        <v>1</v>
      </c>
      <c r="G45" s="2">
        <v>0</v>
      </c>
      <c r="H45" s="2">
        <v>1</v>
      </c>
      <c r="I45" s="2">
        <v>1</v>
      </c>
      <c r="J45" s="2">
        <v>0</v>
      </c>
      <c r="K45" s="2">
        <v>2</v>
      </c>
      <c r="L45" s="2">
        <v>0</v>
      </c>
      <c r="M45" s="2">
        <v>1</v>
      </c>
      <c r="N45" s="2">
        <f t="shared" si="0"/>
        <v>6</v>
      </c>
      <c r="O45" s="13" t="s">
        <v>171</v>
      </c>
      <c r="P45" s="15"/>
      <c r="Q45" s="15"/>
      <c r="R45" s="15"/>
      <c r="S45" s="15"/>
      <c r="T45" s="15"/>
      <c r="U45" s="15"/>
    </row>
    <row r="46" spans="1:21" ht="79.5" customHeight="1" x14ac:dyDescent="0.25">
      <c r="A46" s="29"/>
      <c r="B46" s="14" t="s">
        <v>148</v>
      </c>
      <c r="C46" s="3" t="s">
        <v>147</v>
      </c>
      <c r="D46" s="2">
        <v>1</v>
      </c>
      <c r="E46" s="2">
        <v>1</v>
      </c>
      <c r="F46" s="2">
        <v>0</v>
      </c>
      <c r="G46" s="2">
        <v>0</v>
      </c>
      <c r="H46" s="2">
        <v>0</v>
      </c>
      <c r="I46" s="2">
        <v>0</v>
      </c>
      <c r="J46" s="2">
        <v>2</v>
      </c>
      <c r="K46" s="2">
        <v>2</v>
      </c>
      <c r="L46" s="2">
        <v>0</v>
      </c>
      <c r="M46" s="2">
        <v>1</v>
      </c>
      <c r="N46" s="2">
        <f t="shared" si="0"/>
        <v>7</v>
      </c>
      <c r="O46" s="4" t="s">
        <v>170</v>
      </c>
      <c r="P46" s="15"/>
      <c r="Q46" s="15"/>
      <c r="R46" s="15"/>
      <c r="S46" s="15"/>
      <c r="T46" s="15"/>
      <c r="U46" s="15"/>
    </row>
    <row r="47" spans="1:21" ht="79.5" customHeight="1" x14ac:dyDescent="0.25">
      <c r="A47" s="29"/>
      <c r="B47" s="14" t="s">
        <v>150</v>
      </c>
      <c r="C47" s="3" t="s">
        <v>149</v>
      </c>
      <c r="D47" s="2">
        <v>1</v>
      </c>
      <c r="E47" s="2">
        <v>1</v>
      </c>
      <c r="F47" s="2">
        <v>0</v>
      </c>
      <c r="G47" s="2">
        <v>0</v>
      </c>
      <c r="H47" s="2">
        <v>0</v>
      </c>
      <c r="I47" s="2">
        <v>0</v>
      </c>
      <c r="J47" s="2">
        <v>2</v>
      </c>
      <c r="K47" s="2">
        <v>2</v>
      </c>
      <c r="L47" s="2">
        <v>0</v>
      </c>
      <c r="M47" s="2">
        <v>1</v>
      </c>
      <c r="N47" s="2">
        <f t="shared" si="0"/>
        <v>7</v>
      </c>
      <c r="O47" s="4" t="s">
        <v>157</v>
      </c>
      <c r="P47" s="15"/>
      <c r="Q47" s="15"/>
      <c r="R47" s="15"/>
      <c r="S47" s="15"/>
      <c r="T47" s="15"/>
      <c r="U47" s="15"/>
    </row>
    <row r="48" spans="1:21" ht="108" customHeight="1" x14ac:dyDescent="0.25">
      <c r="A48" s="29"/>
      <c r="B48" s="14" t="s">
        <v>112</v>
      </c>
      <c r="C48" s="3" t="s">
        <v>32</v>
      </c>
      <c r="D48" s="2">
        <v>1</v>
      </c>
      <c r="E48" s="2">
        <v>1</v>
      </c>
      <c r="F48" s="2">
        <v>1</v>
      </c>
      <c r="G48" s="2">
        <v>0</v>
      </c>
      <c r="H48" s="2">
        <v>0</v>
      </c>
      <c r="I48" s="2">
        <v>0</v>
      </c>
      <c r="J48" s="2">
        <v>1</v>
      </c>
      <c r="K48" s="2">
        <v>2</v>
      </c>
      <c r="L48" s="2">
        <v>0</v>
      </c>
      <c r="M48" s="2">
        <v>0</v>
      </c>
      <c r="N48" s="2">
        <f t="shared" si="0"/>
        <v>6</v>
      </c>
      <c r="O48" s="13" t="s">
        <v>169</v>
      </c>
    </row>
    <row r="49" spans="1:15" ht="132" customHeight="1" thickBot="1" x14ac:dyDescent="0.3">
      <c r="A49" s="30"/>
      <c r="B49" s="2" t="s">
        <v>112</v>
      </c>
      <c r="C49" s="3" t="s">
        <v>33</v>
      </c>
      <c r="D49" s="5">
        <v>1</v>
      </c>
      <c r="E49" s="5">
        <v>0</v>
      </c>
      <c r="F49" s="5">
        <v>0</v>
      </c>
      <c r="G49" s="5">
        <v>1</v>
      </c>
      <c r="H49" s="5">
        <v>0</v>
      </c>
      <c r="I49" s="5">
        <v>0</v>
      </c>
      <c r="J49" s="5">
        <v>0</v>
      </c>
      <c r="K49" s="5">
        <v>2</v>
      </c>
      <c r="L49" s="5" t="s">
        <v>34</v>
      </c>
      <c r="M49" s="5">
        <v>0</v>
      </c>
      <c r="N49" s="2">
        <f t="shared" si="0"/>
        <v>4</v>
      </c>
      <c r="O49" s="13" t="s">
        <v>158</v>
      </c>
    </row>
    <row r="50" spans="1:15" x14ac:dyDescent="0.25">
      <c r="B50" s="21"/>
      <c r="C50" s="24"/>
    </row>
    <row r="51" spans="1:15" x14ac:dyDescent="0.25">
      <c r="B51" s="21"/>
      <c r="C51" s="25"/>
    </row>
  </sheetData>
  <mergeCells count="16">
    <mergeCell ref="M5:O5"/>
    <mergeCell ref="M6:O6"/>
    <mergeCell ref="B5:C5"/>
    <mergeCell ref="B6:C6"/>
    <mergeCell ref="A1:C4"/>
    <mergeCell ref="D5:F5"/>
    <mergeCell ref="D6:F6"/>
    <mergeCell ref="D1:O4"/>
    <mergeCell ref="A34:A49"/>
    <mergeCell ref="A27:A33"/>
    <mergeCell ref="G5:I5"/>
    <mergeCell ref="G6:I6"/>
    <mergeCell ref="J5:L5"/>
    <mergeCell ref="J6:L6"/>
    <mergeCell ref="A12:A16"/>
    <mergeCell ref="A21:A26"/>
  </mergeCells>
  <pageMargins left="0.70866141732283472" right="0.70866141732283472" top="0.74803149606299213" bottom="0.74803149606299213" header="0.31496062992125984" footer="0.31496062992125984"/>
  <pageSetup scale="43" fitToHeight="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="60" zoomScaleNormal="60" workbookViewId="0">
      <selection activeCell="A7" sqref="A7"/>
    </sheetView>
  </sheetViews>
  <sheetFormatPr baseColWidth="10" defaultRowHeight="15" x14ac:dyDescent="0.25"/>
  <cols>
    <col min="1" max="1" width="43.85546875" customWidth="1"/>
    <col min="2" max="2" width="30.42578125" customWidth="1"/>
    <col min="3" max="3" width="48" customWidth="1"/>
    <col min="4" max="4" width="37.7109375" customWidth="1"/>
    <col min="5" max="5" width="29" customWidth="1"/>
    <col min="6" max="6" width="40.7109375" customWidth="1"/>
    <col min="7" max="7" width="31.42578125" customWidth="1"/>
    <col min="8" max="8" width="51" customWidth="1"/>
    <col min="9" max="9" width="39.140625" customWidth="1"/>
  </cols>
  <sheetData>
    <row r="1" spans="1:9" ht="26.25" customHeight="1" x14ac:dyDescent="0.25">
      <c r="A1" s="46"/>
      <c r="B1" s="48"/>
      <c r="C1" s="55" t="s">
        <v>201</v>
      </c>
      <c r="D1" s="65"/>
      <c r="E1" s="65"/>
      <c r="F1" s="65"/>
      <c r="G1" s="65"/>
      <c r="H1" s="65"/>
      <c r="I1" s="66"/>
    </row>
    <row r="2" spans="1:9" ht="24.75" customHeight="1" x14ac:dyDescent="0.25">
      <c r="A2" s="49"/>
      <c r="B2" s="51"/>
      <c r="C2" s="67"/>
      <c r="D2" s="68"/>
      <c r="E2" s="68"/>
      <c r="F2" s="68"/>
      <c r="G2" s="68"/>
      <c r="H2" s="68"/>
      <c r="I2" s="69"/>
    </row>
    <row r="3" spans="1:9" ht="27.75" customHeight="1" thickBot="1" x14ac:dyDescent="0.3">
      <c r="A3" s="52"/>
      <c r="B3" s="54"/>
      <c r="C3" s="70"/>
      <c r="D3" s="71"/>
      <c r="E3" s="71"/>
      <c r="F3" s="71"/>
      <c r="G3" s="71"/>
      <c r="H3" s="71"/>
      <c r="I3" s="72"/>
    </row>
    <row r="5" spans="1:9" ht="15.75" thickBot="1" x14ac:dyDescent="0.3"/>
    <row r="6" spans="1:9" ht="32.25" customHeight="1" thickBot="1" x14ac:dyDescent="0.3">
      <c r="A6" s="76" t="s">
        <v>159</v>
      </c>
      <c r="B6" s="75" t="s">
        <v>160</v>
      </c>
      <c r="C6" s="73" t="s">
        <v>161</v>
      </c>
      <c r="D6" s="77" t="s">
        <v>162</v>
      </c>
      <c r="E6" s="73" t="s">
        <v>163</v>
      </c>
      <c r="F6" s="73" t="s">
        <v>164</v>
      </c>
      <c r="G6" s="73" t="s">
        <v>165</v>
      </c>
      <c r="H6" s="73" t="s">
        <v>166</v>
      </c>
      <c r="I6" s="74" t="s">
        <v>167</v>
      </c>
    </row>
    <row r="7" spans="1:9" ht="52.5" customHeight="1" x14ac:dyDescent="0.25">
      <c r="A7" s="78" t="s">
        <v>202</v>
      </c>
      <c r="B7" s="78" t="s">
        <v>81</v>
      </c>
      <c r="C7" s="79" t="s">
        <v>84</v>
      </c>
      <c r="D7" s="78" t="s">
        <v>60</v>
      </c>
      <c r="E7" s="80" t="s">
        <v>61</v>
      </c>
      <c r="F7" s="78" t="s">
        <v>64</v>
      </c>
      <c r="G7" s="78" t="s">
        <v>69</v>
      </c>
      <c r="H7" s="78" t="s">
        <v>208</v>
      </c>
      <c r="I7" s="78" t="s">
        <v>209</v>
      </c>
    </row>
    <row r="8" spans="1:9" ht="30" x14ac:dyDescent="0.25">
      <c r="A8" s="81" t="s">
        <v>45</v>
      </c>
      <c r="B8" s="81" t="s">
        <v>80</v>
      </c>
      <c r="C8" s="82" t="s">
        <v>85</v>
      </c>
      <c r="D8" s="81" t="s">
        <v>59</v>
      </c>
      <c r="E8" s="83" t="s">
        <v>62</v>
      </c>
      <c r="F8" s="81" t="s">
        <v>65</v>
      </c>
      <c r="G8" s="81" t="s">
        <v>70</v>
      </c>
      <c r="H8" s="81" t="s">
        <v>72</v>
      </c>
      <c r="I8" s="81" t="s">
        <v>132</v>
      </c>
    </row>
    <row r="9" spans="1:9" ht="28.5" customHeight="1" x14ac:dyDescent="0.25">
      <c r="A9" s="81" t="s">
        <v>46</v>
      </c>
      <c r="B9" s="81" t="s">
        <v>79</v>
      </c>
      <c r="C9" s="82" t="s">
        <v>83</v>
      </c>
      <c r="D9" s="81" t="s">
        <v>74</v>
      </c>
      <c r="E9" s="83" t="s">
        <v>63</v>
      </c>
      <c r="F9" s="81" t="s">
        <v>66</v>
      </c>
      <c r="G9" s="81" t="s">
        <v>89</v>
      </c>
      <c r="H9" s="81" t="s">
        <v>73</v>
      </c>
      <c r="I9" s="81"/>
    </row>
    <row r="10" spans="1:9" ht="45" x14ac:dyDescent="0.25">
      <c r="A10" s="81" t="s">
        <v>105</v>
      </c>
      <c r="B10" s="81" t="s">
        <v>49</v>
      </c>
      <c r="C10" s="82" t="s">
        <v>82</v>
      </c>
      <c r="D10" s="81" t="s">
        <v>205</v>
      </c>
      <c r="E10" s="83" t="s">
        <v>206</v>
      </c>
      <c r="F10" s="81" t="s">
        <v>67</v>
      </c>
      <c r="G10" s="81" t="s">
        <v>71</v>
      </c>
      <c r="H10" s="81" t="s">
        <v>133</v>
      </c>
      <c r="I10" s="81"/>
    </row>
    <row r="11" spans="1:9" ht="27.75" customHeight="1" x14ac:dyDescent="0.25">
      <c r="A11" s="81" t="s">
        <v>47</v>
      </c>
      <c r="B11" s="81" t="s">
        <v>78</v>
      </c>
      <c r="C11" s="82" t="s">
        <v>203</v>
      </c>
      <c r="D11" s="81" t="s">
        <v>58</v>
      </c>
      <c r="E11" s="83"/>
      <c r="F11" s="81" t="s">
        <v>51</v>
      </c>
      <c r="G11" s="81" t="s">
        <v>76</v>
      </c>
      <c r="H11" s="81"/>
      <c r="I11" s="81"/>
    </row>
    <row r="12" spans="1:9" ht="24.75" customHeight="1" x14ac:dyDescent="0.25">
      <c r="A12" s="81" t="s">
        <v>98</v>
      </c>
      <c r="B12" s="81" t="s">
        <v>50</v>
      </c>
      <c r="C12" s="82" t="s">
        <v>52</v>
      </c>
      <c r="D12" s="81"/>
      <c r="E12" s="83"/>
      <c r="F12" s="81" t="s">
        <v>68</v>
      </c>
      <c r="G12" s="81" t="s">
        <v>113</v>
      </c>
      <c r="H12" s="81"/>
      <c r="I12" s="81"/>
    </row>
    <row r="13" spans="1:9" ht="24.75" customHeight="1" x14ac:dyDescent="0.25">
      <c r="A13" s="81" t="s">
        <v>48</v>
      </c>
      <c r="B13" s="81" t="s">
        <v>77</v>
      </c>
      <c r="C13" s="82" t="s">
        <v>53</v>
      </c>
      <c r="D13" s="81"/>
      <c r="E13" s="83"/>
      <c r="F13" s="81" t="s">
        <v>207</v>
      </c>
      <c r="G13" s="81" t="s">
        <v>44</v>
      </c>
      <c r="H13" s="81"/>
      <c r="I13" s="81"/>
    </row>
    <row r="14" spans="1:9" ht="26.25" customHeight="1" x14ac:dyDescent="0.25">
      <c r="A14" s="81" t="s">
        <v>116</v>
      </c>
      <c r="B14" s="81"/>
      <c r="C14" s="82" t="s">
        <v>54</v>
      </c>
      <c r="D14" s="81"/>
      <c r="E14" s="83"/>
      <c r="F14" s="81" t="s">
        <v>100</v>
      </c>
      <c r="G14" s="81"/>
      <c r="H14" s="81"/>
      <c r="I14" s="81"/>
    </row>
    <row r="15" spans="1:9" ht="28.5" customHeight="1" x14ac:dyDescent="0.25">
      <c r="A15" s="81" t="s">
        <v>135</v>
      </c>
      <c r="B15" s="81"/>
      <c r="C15" s="82" t="s">
        <v>55</v>
      </c>
      <c r="D15" s="81"/>
      <c r="E15" s="83"/>
      <c r="F15" s="81" t="s">
        <v>104</v>
      </c>
      <c r="G15" s="81"/>
      <c r="H15" s="81"/>
      <c r="I15" s="81"/>
    </row>
    <row r="16" spans="1:9" ht="24.75" customHeight="1" x14ac:dyDescent="0.25">
      <c r="A16" s="81" t="s">
        <v>99</v>
      </c>
      <c r="B16" s="81"/>
      <c r="C16" s="82" t="s">
        <v>204</v>
      </c>
      <c r="D16" s="81"/>
      <c r="E16" s="83"/>
      <c r="F16" s="81"/>
      <c r="G16" s="81"/>
      <c r="H16" s="81"/>
      <c r="I16" s="81"/>
    </row>
    <row r="17" spans="1:9" ht="27.75" customHeight="1" x14ac:dyDescent="0.25">
      <c r="A17" s="81" t="s">
        <v>129</v>
      </c>
      <c r="B17" s="81"/>
      <c r="C17" s="82" t="s">
        <v>56</v>
      </c>
      <c r="D17" s="81"/>
      <c r="E17" s="83"/>
      <c r="F17" s="81"/>
      <c r="G17" s="81"/>
      <c r="H17" s="81"/>
      <c r="I17" s="81"/>
    </row>
    <row r="18" spans="1:9" ht="39" customHeight="1" x14ac:dyDescent="0.25">
      <c r="A18" s="81" t="s">
        <v>130</v>
      </c>
      <c r="B18" s="81"/>
      <c r="C18" s="82" t="s">
        <v>57</v>
      </c>
      <c r="D18" s="81"/>
      <c r="E18" s="83"/>
      <c r="F18" s="81"/>
      <c r="G18" s="81"/>
      <c r="H18" s="81"/>
      <c r="I18" s="81"/>
    </row>
    <row r="19" spans="1:9" ht="37.5" customHeight="1" x14ac:dyDescent="0.25">
      <c r="A19" s="81" t="s">
        <v>131</v>
      </c>
      <c r="B19" s="81"/>
      <c r="C19" s="82"/>
      <c r="D19" s="81"/>
      <c r="E19" s="83"/>
      <c r="F19" s="81"/>
      <c r="G19" s="81"/>
      <c r="H19" s="81"/>
      <c r="I19" s="81"/>
    </row>
    <row r="20" spans="1:9" ht="24.75" customHeight="1" x14ac:dyDescent="0.25">
      <c r="A20" s="81" t="s">
        <v>108</v>
      </c>
      <c r="B20" s="81"/>
      <c r="C20" s="82"/>
      <c r="D20" s="81"/>
      <c r="E20" s="83"/>
      <c r="F20" s="81"/>
      <c r="G20" s="81"/>
      <c r="H20" s="81"/>
      <c r="I20" s="81"/>
    </row>
    <row r="21" spans="1:9" ht="24" customHeight="1" x14ac:dyDescent="0.25">
      <c r="A21" s="81" t="s">
        <v>109</v>
      </c>
      <c r="B21" s="81"/>
      <c r="C21" s="82"/>
      <c r="D21" s="81"/>
      <c r="E21" s="83"/>
      <c r="F21" s="81"/>
      <c r="G21" s="81"/>
      <c r="H21" s="81"/>
      <c r="I21" s="81"/>
    </row>
    <row r="22" spans="1:9" ht="24.75" customHeight="1" x14ac:dyDescent="0.25">
      <c r="A22" s="81" t="s">
        <v>110</v>
      </c>
      <c r="B22" s="81"/>
      <c r="C22" s="82"/>
      <c r="D22" s="81"/>
      <c r="E22" s="83"/>
      <c r="F22" s="81"/>
      <c r="G22" s="81"/>
      <c r="H22" s="81"/>
      <c r="I22" s="81"/>
    </row>
    <row r="23" spans="1:9" ht="25.5" customHeight="1" thickBot="1" x14ac:dyDescent="0.3">
      <c r="A23" s="84" t="s">
        <v>111</v>
      </c>
      <c r="B23" s="84"/>
      <c r="C23" s="85"/>
      <c r="D23" s="84"/>
      <c r="E23" s="86"/>
      <c r="F23" s="84"/>
      <c r="G23" s="84"/>
      <c r="H23" s="84"/>
      <c r="I23" s="84"/>
    </row>
    <row r="28" spans="1:9" x14ac:dyDescent="0.25">
      <c r="B28" s="64"/>
      <c r="C28" s="64"/>
      <c r="D28" s="64"/>
    </row>
    <row r="29" spans="1:9" x14ac:dyDescent="0.25">
      <c r="B29" s="64"/>
      <c r="C29" s="64"/>
      <c r="D29" s="64"/>
    </row>
    <row r="30" spans="1:9" x14ac:dyDescent="0.25">
      <c r="B30" s="64"/>
      <c r="C30" s="64"/>
      <c r="D30" s="64"/>
    </row>
  </sheetData>
  <mergeCells count="2">
    <mergeCell ref="A1:B3"/>
    <mergeCell ref="C1:I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MATRIZ ASPECTOS AMBIENTALES </vt:lpstr>
      <vt:lpstr>DEFINICIÓN DE SIGLAS DE ZONAS</vt:lpstr>
      <vt:lpstr>'MATRIZ ASPECTOS AMBIENTALES '!Área_de_impresión</vt:lpstr>
      <vt:lpstr>'MATRIZ ASPECTOS AMBIENTALES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PLANEACION</cp:lastModifiedBy>
  <cp:lastPrinted>2019-06-27T14:15:39Z</cp:lastPrinted>
  <dcterms:created xsi:type="dcterms:W3CDTF">2019-05-20T18:32:52Z</dcterms:created>
  <dcterms:modified xsi:type="dcterms:W3CDTF">2019-06-27T14:15:53Z</dcterms:modified>
</cp:coreProperties>
</file>